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F176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I195" i="1"/>
  <c r="H195" i="1"/>
  <c r="J195" i="1"/>
  <c r="G195" i="1"/>
  <c r="F195" i="1"/>
  <c r="J176" i="1"/>
  <c r="I176" i="1"/>
  <c r="H176" i="1"/>
  <c r="G176" i="1"/>
  <c r="H157" i="1"/>
  <c r="J157" i="1"/>
  <c r="I157" i="1"/>
  <c r="G157" i="1"/>
  <c r="F157" i="1"/>
  <c r="H138" i="1"/>
  <c r="J138" i="1"/>
  <c r="I138" i="1"/>
  <c r="G138" i="1"/>
  <c r="F138" i="1"/>
  <c r="H119" i="1"/>
  <c r="F119" i="1"/>
  <c r="J119" i="1"/>
  <c r="I119" i="1"/>
  <c r="G119" i="1"/>
  <c r="I100" i="1"/>
  <c r="F100" i="1"/>
  <c r="J100" i="1"/>
  <c r="H100" i="1"/>
  <c r="G100" i="1"/>
  <c r="F81" i="1"/>
  <c r="J81" i="1"/>
  <c r="I81" i="1"/>
  <c r="H81" i="1"/>
  <c r="G81" i="1"/>
  <c r="I62" i="1"/>
  <c r="G62" i="1"/>
  <c r="J62" i="1"/>
  <c r="H62" i="1"/>
  <c r="F62" i="1"/>
  <c r="F43" i="1"/>
  <c r="J43" i="1"/>
  <c r="I43" i="1"/>
  <c r="H43" i="1"/>
  <c r="G43" i="1"/>
  <c r="F24" i="1"/>
  <c r="J24" i="1"/>
  <c r="I24" i="1"/>
  <c r="H24" i="1"/>
  <c r="G24" i="1"/>
  <c r="G196" i="1"/>
  <c r="H196" i="1"/>
  <c r="F196" i="1"/>
  <c r="J196" i="1"/>
  <c r="I196" i="1"/>
</calcChain>
</file>

<file path=xl/sharedStrings.xml><?xml version="1.0" encoding="utf-8"?>
<sst xmlns="http://schemas.openxmlformats.org/spreadsheetml/2006/main" count="276" uniqueCount="87">
  <si>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</si>
  <si>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</si>
  <si>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</si>
  <si>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</si>
  <si>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</si>
  <si>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</si>
  <si>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</si>
  <si>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</si>
  <si>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</si>
  <si>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</si>
  <si>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</si>
  <si>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</si>
  <si>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</si>
  <si>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</si>
  <si>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</si>
  <si>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</si>
  <si>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</si>
  <si>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</si>
  <si>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</si>
  <si>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</si>
  <si>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</si>
  <si>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</si>
  <si>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</si>
  <si>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</si>
  <si>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</si>
  <si>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</si>
  <si>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</si>
  <si>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</si>
  <si>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</si>
  <si>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</si>
  <si>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</si>
  <si>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</si>
  <si>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</si>
  <si>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</si>
  <si>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</si>
  <si>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МОБУ "Староладожская СОШ имени Героя Советского Союза В.Ф. Голубева"</t>
  </si>
  <si>
    <t>Директор ООО "Перспектива"</t>
  </si>
  <si>
    <t>А.В. Смирнов</t>
  </si>
  <si>
    <t>МАКАРОНЫ С МАСЛОМ СЛИВОЧНЫМ
И СЫРОМ</t>
  </si>
  <si>
    <t>ЧАЙ С САХАРОМ</t>
  </si>
  <si>
    <t>ХЛЕБ РЖАНОЙ</t>
  </si>
  <si>
    <t>ЯБЛОКО</t>
  </si>
  <si>
    <t>ОГУРЕЦ СОЛЕНЫЙ</t>
  </si>
  <si>
    <t>СУП КАРТОФЕЛЬНЫЙ С БОБОВЫМИ (ГОРОХ) НА КУРИНОМ БУЛЬОНЕ</t>
  </si>
  <si>
    <t>КАРТОФЕЛЬ ТУШЕНЫЙ С КУРОЙ</t>
  </si>
  <si>
    <t>НАПИТОК ЛИМОННЫЙ</t>
  </si>
  <si>
    <t>ОМЛЕТ НАТУРАЛЬНЫЙ</t>
  </si>
  <si>
    <t>ЧАЙ С САХАРОМ И ЛИМОНОМ</t>
  </si>
  <si>
    <t>БАТОН</t>
  </si>
  <si>
    <t>ПОМИДОР СВЕЖИЙ</t>
  </si>
  <si>
    <t>ЩИ ИЗ СВЕЖЕЙ КАПУСТЫ С КАРТОФЕЛЕМ НА КУРИНОМ БУЛЬОНЕ СО СМЕТАНОЙ</t>
  </si>
  <si>
    <t>ПЛОВ ИЗ ПТИЦЫ</t>
  </si>
  <si>
    <t>КАША ПШЕННАЯ ВЯЗКАЯ МОЛОЧНАЯ С МАСЛОМ СЛИВОЧНЫМ</t>
  </si>
  <si>
    <t>БАНАН</t>
  </si>
  <si>
    <t>САЛАТ ИЗ КВАШЕНОЙ КАПУСТЫ</t>
  </si>
  <si>
    <t>РАССОЛЬНИК ЛЕНИНГРАДСКИЙ</t>
  </si>
  <si>
    <t>КОТЛЕТЫ ДОМАШНИЕ</t>
  </si>
  <si>
    <t>КАРТОФЕЛЬ ОТВАРНОЙ С МАСЛОМ СЛИВОЧНЫМ</t>
  </si>
  <si>
    <t>КОМПОТ ИЗ СВЕЖИХ ПЛОДОВ</t>
  </si>
  <si>
    <t>ЗАПЕКАНКА ИЗ ТВОРОГА СО СГУЩЕННЫМ МОЛОКОМ</t>
  </si>
  <si>
    <t>ОГУРЕЦ СВЕЖИЙ</t>
  </si>
  <si>
    <t>БОРЩ С КАПУСТОЙ И КАРТОФЕЛЕМ СО СМЕТАНОЙ</t>
  </si>
  <si>
    <t>СУФЛЕ ИЗ ПЕЧЕНИ СО СМЕТАННЫМ СОУСОМ</t>
  </si>
  <si>
    <t>МАКАРОННЫЕ ИЗДЕЛИЯ ОТВАРНЫЕ</t>
  </si>
  <si>
    <t>КАША ГРЕЧНЕВАЯ МОЛОЧНАЯ С МАСЛОМ СЛИВОЧНЫМ</t>
  </si>
  <si>
    <t>СУП КАРТОФЕЛЬНЫЙ РЫБОЙ</t>
  </si>
  <si>
    <t xml:space="preserve"> ТЕФТЕЛИ ИЗ СВИНИНЫ С РИСОМ СОУСОМ СМЕТАННЫМ</t>
  </si>
  <si>
    <t>ПЮРЕ КАРТОФЕЛЬНОЕ С МАСЛОМ СЛИВОЧНЫМ</t>
  </si>
  <si>
    <t>НАПИТОК ЯБЛОЧНЫЙ</t>
  </si>
  <si>
    <t>ВЕРМИШЕЛЬ МОЛОЧНАЯ С МАСЛОМ СЛИВОЧНЫМ</t>
  </si>
  <si>
    <t>БУТЕРБРОД С СЫРОМ</t>
  </si>
  <si>
    <t>СУП КАРТОФЕЛЬНЫЙ С БОБОВЫМИ (ФАСОЛЬ)</t>
  </si>
  <si>
    <t>БИТОЧКИ ИЗ СВИНИНЫ</t>
  </si>
  <si>
    <t>РИС ПРИПУЩЕННЫЙ С МАСЛОМ СЛИВОЧНЫМ</t>
  </si>
  <si>
    <t>РАССОЛЬНИК ЛЕНИНГРАДСКИЙ НА КУРИНОМ БУЛЬОНЕ СО СМЕТАНОЙ</t>
  </si>
  <si>
    <t>КОТЛЕТА РЫБНАЯ</t>
  </si>
  <si>
    <t>КАША "ЯНТАРНАЯ" С МАСЛОМ СЛИВОЧНЫМ</t>
  </si>
  <si>
    <t>СУП КАРТОФЕЛЬНЫЙ С ЗЕЛЕНЫМ ГОРОШКОМ И СМЕТАНОЙ</t>
  </si>
  <si>
    <t>ГУЛЯШ ИЗ ФИЛЕ КУРЫ</t>
  </si>
  <si>
    <t>КАША РИСОВАЯ РАССЫПЧАТАЯ С МАСЛОМ СЛИВОЧНЫМ</t>
  </si>
  <si>
    <t>ПУДИНГ ИЗ ТВОРОГА (ЗАПЕЧЕННЫЙ) С СОУСОМ МОЛОЧНЫМ</t>
  </si>
  <si>
    <t>СУП ИЗ ОВОЩЕЙ СО СМЕТАНОЙ</t>
  </si>
  <si>
    <t>КАПУСТА ТУШЕНАЯ С КУРОЙ</t>
  </si>
  <si>
    <t>КАША ЯЧНЕВАЯ МОЛОЧНАЯ С МАСЛОМ СЛИВОЧНЫМ</t>
  </si>
  <si>
    <t>ХЛЕБ ПШЕНИЧНЫЙ</t>
  </si>
  <si>
    <t>МАНДАРИН</t>
  </si>
  <si>
    <t>ЗАПЕКАНКА КАРТОФЕЛЬНАЯ С МЯСОМ И СОУСОМ СМЕТАННЫМ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</si>
</sst>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/>
    <xf numFmtId="0" fontId="2" fillId="0" borderId="16" xfId="0" applyFont="1" applyBorder="1" applyAlignment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7.399999999999999" x14ac:dyDescent="0.25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51">
        <v>45170</v>
      </c>
      <c r="I3" s="52"/>
      <c r="J3" s="52"/>
      <c r="K3" s="52"/>
    </row>
    <row r="4" spans="1:11" ht="13.8" thickBot="1" x14ac:dyDescent="0.3">
      <c r="C4" s="2"/>
      <c r="D4" s="4"/>
    </row>
    <row r="5" spans="1:11" ht="31.2" thickBot="1" x14ac:dyDescent="0.3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26.4" x14ac:dyDescent="0.3">
      <c r="A6" s="21">
        <v>1</v>
      </c>
      <c r="B6" s="22">
        <v>1</v>
      </c>
      <c r="C6" s="23" t="s">
        <v>20</v>
      </c>
      <c r="D6" s="5" t="s">
        <v>21</v>
      </c>
      <c r="E6" s="40" t="s">
        <v>38</v>
      </c>
      <c r="F6" s="41">
        <v>150</v>
      </c>
      <c r="G6" s="41">
        <v>11.4</v>
      </c>
      <c r="H6" s="41">
        <v>15.3</v>
      </c>
      <c r="I6" s="41">
        <v>30.1</v>
      </c>
      <c r="J6" s="41">
        <v>312.39999999999998</v>
      </c>
      <c r="K6" s="42">
        <v>210</v>
      </c>
    </row>
    <row r="7" spans="1:11" ht="14.4" x14ac:dyDescent="0.3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4" x14ac:dyDescent="0.3">
      <c r="A8" s="24"/>
      <c r="B8" s="16"/>
      <c r="C8" s="11"/>
      <c r="D8" s="7" t="s">
        <v>22</v>
      </c>
      <c r="E8" s="43" t="s">
        <v>39</v>
      </c>
      <c r="F8" s="44">
        <v>200</v>
      </c>
      <c r="G8" s="44">
        <v>0</v>
      </c>
      <c r="H8" s="44">
        <v>0</v>
      </c>
      <c r="I8" s="44">
        <v>9.6999999999999993</v>
      </c>
      <c r="J8" s="44">
        <v>39.799999999999997</v>
      </c>
      <c r="K8" s="45">
        <v>430</v>
      </c>
    </row>
    <row r="9" spans="1:11" ht="14.4" x14ac:dyDescent="0.3">
      <c r="A9" s="24"/>
      <c r="B9" s="16"/>
      <c r="C9" s="11"/>
      <c r="D9" s="7" t="s">
        <v>23</v>
      </c>
      <c r="E9" s="43" t="s">
        <v>40</v>
      </c>
      <c r="F9" s="44">
        <v>40</v>
      </c>
      <c r="G9" s="44">
        <v>3.3</v>
      </c>
      <c r="H9" s="44">
        <v>0.4</v>
      </c>
      <c r="I9" s="44">
        <v>21.2</v>
      </c>
      <c r="J9" s="44">
        <v>104.2</v>
      </c>
      <c r="K9" s="45"/>
    </row>
    <row r="10" spans="1:11" ht="14.4" x14ac:dyDescent="0.3">
      <c r="A10" s="24"/>
      <c r="B10" s="16"/>
      <c r="C10" s="11"/>
      <c r="D10" s="7" t="s">
        <v>24</v>
      </c>
      <c r="E10" s="43" t="s">
        <v>41</v>
      </c>
      <c r="F10" s="44">
        <v>110</v>
      </c>
      <c r="G10" s="44">
        <v>0.4</v>
      </c>
      <c r="H10" s="44">
        <v>0.4</v>
      </c>
      <c r="I10" s="44">
        <v>9.8000000000000007</v>
      </c>
      <c r="J10" s="44">
        <v>45.5</v>
      </c>
      <c r="K10" s="45">
        <v>110</v>
      </c>
    </row>
    <row r="11" spans="1:11" ht="14.4" x14ac:dyDescent="0.3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4.4" x14ac:dyDescent="0.3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>SUM(G6:G12)</f>
        <v>15.1</v>
      </c>
      <c r="H13" s="20">
        <f>SUM(H6:H12)</f>
        <v>16.100000000000001</v>
      </c>
      <c r="I13" s="20">
        <f>SUM(I6:I12)</f>
        <v>70.8</v>
      </c>
      <c r="J13" s="20">
        <f>SUM(J6:J12)</f>
        <v>501.9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42</v>
      </c>
      <c r="F14" s="44">
        <v>60</v>
      </c>
      <c r="G14" s="44">
        <v>0.5</v>
      </c>
      <c r="H14" s="44">
        <v>0.1</v>
      </c>
      <c r="I14" s="44">
        <v>1</v>
      </c>
      <c r="J14" s="44">
        <v>7.1</v>
      </c>
      <c r="K14" s="45">
        <v>2</v>
      </c>
    </row>
    <row r="15" spans="1:11" ht="26.4" x14ac:dyDescent="0.3">
      <c r="A15" s="24"/>
      <c r="B15" s="16"/>
      <c r="C15" s="11"/>
      <c r="D15" s="7" t="s">
        <v>27</v>
      </c>
      <c r="E15" s="43" t="s">
        <v>43</v>
      </c>
      <c r="F15" s="44">
        <v>250</v>
      </c>
      <c r="G15" s="44">
        <v>7.5</v>
      </c>
      <c r="H15" s="44">
        <v>6.9</v>
      </c>
      <c r="I15" s="44">
        <v>18.899999999999999</v>
      </c>
      <c r="J15" s="44">
        <v>172.4</v>
      </c>
      <c r="K15" s="45">
        <v>102</v>
      </c>
    </row>
    <row r="16" spans="1:11" ht="14.4" x14ac:dyDescent="0.3">
      <c r="A16" s="24"/>
      <c r="B16" s="16"/>
      <c r="C16" s="11"/>
      <c r="D16" s="7" t="s">
        <v>28</v>
      </c>
      <c r="E16" s="43" t="s">
        <v>44</v>
      </c>
      <c r="F16" s="44">
        <v>200</v>
      </c>
      <c r="G16" s="44">
        <v>14.2</v>
      </c>
      <c r="H16" s="44">
        <v>17.2</v>
      </c>
      <c r="I16" s="44">
        <v>57.2</v>
      </c>
      <c r="J16" s="44">
        <v>452.7</v>
      </c>
      <c r="K16" s="45">
        <v>133</v>
      </c>
    </row>
    <row r="17" spans="1:11" ht="14.4" x14ac:dyDescent="0.3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4.4" x14ac:dyDescent="0.3">
      <c r="A18" s="24"/>
      <c r="B18" s="16"/>
      <c r="C18" s="11"/>
      <c r="D18" s="7" t="s">
        <v>30</v>
      </c>
      <c r="E18" s="43" t="s">
        <v>45</v>
      </c>
      <c r="F18" s="44">
        <v>180</v>
      </c>
      <c r="G18" s="44">
        <v>0.1</v>
      </c>
      <c r="H18" s="44">
        <v>0</v>
      </c>
      <c r="I18" s="44">
        <v>14.9</v>
      </c>
      <c r="J18" s="44">
        <v>61.5</v>
      </c>
      <c r="K18" s="45">
        <v>436</v>
      </c>
    </row>
    <row r="19" spans="1:11" ht="14.4" x14ac:dyDescent="0.3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4.4" x14ac:dyDescent="0.3">
      <c r="A20" s="24"/>
      <c r="B20" s="16"/>
      <c r="C20" s="11"/>
      <c r="D20" s="7" t="s">
        <v>32</v>
      </c>
      <c r="E20" s="43" t="s">
        <v>40</v>
      </c>
      <c r="F20" s="44">
        <v>20</v>
      </c>
      <c r="G20" s="44">
        <v>1.3</v>
      </c>
      <c r="H20" s="44">
        <v>0.2</v>
      </c>
      <c r="I20" s="44">
        <v>8.5</v>
      </c>
      <c r="J20" s="44">
        <v>42</v>
      </c>
      <c r="K20" s="45"/>
    </row>
    <row r="21" spans="1:11" ht="14.4" x14ac:dyDescent="0.3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4" x14ac:dyDescent="0.3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33</v>
      </c>
      <c r="E23" s="12"/>
      <c r="F23" s="20">
        <f>SUM(F14:F22)</f>
        <v>710</v>
      </c>
      <c r="G23" s="20">
        <f>SUM(G14:G22)</f>
        <v>23.6</v>
      </c>
      <c r="H23" s="20">
        <f>SUM(H14:H22)</f>
        <v>24.4</v>
      </c>
      <c r="I23" s="20">
        <f>SUM(I14:I22)</f>
        <v>100.5</v>
      </c>
      <c r="J23" s="20">
        <f>SUM(J14:J22)</f>
        <v>735.7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1210</v>
      </c>
      <c r="G24" s="33">
        <f>G13+G23</f>
        <v>38.700000000000003</v>
      </c>
      <c r="H24" s="33">
        <f>H13+H23</f>
        <v>40.5</v>
      </c>
      <c r="I24" s="33">
        <f>I13+I23</f>
        <v>171.3</v>
      </c>
      <c r="J24" s="33">
        <f>J13+J23</f>
        <v>1237.5999999999999</v>
      </c>
      <c r="K24" s="33"/>
    </row>
    <row r="25" spans="1:11" ht="14.4" x14ac:dyDescent="0.3">
      <c r="A25" s="15">
        <v>1</v>
      </c>
      <c r="B25" s="16">
        <v>2</v>
      </c>
      <c r="C25" s="23" t="s">
        <v>20</v>
      </c>
      <c r="D25" s="5" t="s">
        <v>21</v>
      </c>
      <c r="E25" s="40" t="s">
        <v>46</v>
      </c>
      <c r="F25" s="41">
        <v>150</v>
      </c>
      <c r="G25" s="41">
        <v>11.7</v>
      </c>
      <c r="H25" s="41">
        <v>14.4</v>
      </c>
      <c r="I25" s="41">
        <v>29.7</v>
      </c>
      <c r="J25" s="41">
        <v>303.7</v>
      </c>
      <c r="K25" s="42">
        <v>214</v>
      </c>
    </row>
    <row r="26" spans="1:11" ht="14.4" x14ac:dyDescent="0.3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4" x14ac:dyDescent="0.3">
      <c r="A27" s="15"/>
      <c r="B27" s="16"/>
      <c r="C27" s="11"/>
      <c r="D27" s="7" t="s">
        <v>22</v>
      </c>
      <c r="E27" s="43" t="s">
        <v>47</v>
      </c>
      <c r="F27" s="44">
        <v>200</v>
      </c>
      <c r="G27" s="44">
        <v>0</v>
      </c>
      <c r="H27" s="44">
        <v>0</v>
      </c>
      <c r="I27" s="44">
        <v>9.8000000000000007</v>
      </c>
      <c r="J27" s="44">
        <v>40.200000000000003</v>
      </c>
      <c r="K27" s="45">
        <v>431</v>
      </c>
    </row>
    <row r="28" spans="1:11" ht="14.4" x14ac:dyDescent="0.3">
      <c r="A28" s="15"/>
      <c r="B28" s="16"/>
      <c r="C28" s="11"/>
      <c r="D28" s="7" t="s">
        <v>23</v>
      </c>
      <c r="E28" s="43" t="s">
        <v>48</v>
      </c>
      <c r="F28" s="44">
        <v>50</v>
      </c>
      <c r="G28" s="44">
        <v>3</v>
      </c>
      <c r="H28" s="44">
        <v>1.2</v>
      </c>
      <c r="I28" s="44">
        <v>20.6</v>
      </c>
      <c r="J28" s="44">
        <v>107.9</v>
      </c>
      <c r="K28" s="45"/>
    </row>
    <row r="29" spans="1:11" ht="14.4" x14ac:dyDescent="0.3">
      <c r="A29" s="15"/>
      <c r="B29" s="16"/>
      <c r="C29" s="11"/>
      <c r="D29" s="7" t="s">
        <v>24</v>
      </c>
      <c r="E29" s="43" t="s">
        <v>41</v>
      </c>
      <c r="F29" s="44">
        <v>100</v>
      </c>
      <c r="G29" s="44">
        <v>0.8</v>
      </c>
      <c r="H29" s="44">
        <v>0.2</v>
      </c>
      <c r="I29" s="44">
        <v>7.5</v>
      </c>
      <c r="J29" s="44">
        <v>35.9</v>
      </c>
      <c r="K29" s="45"/>
    </row>
    <row r="30" spans="1:11" ht="14.4" x14ac:dyDescent="0.3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4.4" x14ac:dyDescent="0.3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 x14ac:dyDescent="0.3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>SUM(G25:G31)</f>
        <v>15.5</v>
      </c>
      <c r="H32" s="20">
        <f>SUM(H25:H31)</f>
        <v>15.799999999999999</v>
      </c>
      <c r="I32" s="20">
        <f>SUM(I25:I31)</f>
        <v>67.599999999999994</v>
      </c>
      <c r="J32" s="20">
        <f>SUM(J25:J31)</f>
        <v>487.69999999999993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49</v>
      </c>
      <c r="F33" s="44">
        <v>60</v>
      </c>
      <c r="G33" s="44">
        <v>0.7</v>
      </c>
      <c r="H33" s="44">
        <v>0.1</v>
      </c>
      <c r="I33" s="44">
        <v>2.2999999999999998</v>
      </c>
      <c r="J33" s="44">
        <v>13.2</v>
      </c>
      <c r="K33" s="45">
        <v>3</v>
      </c>
    </row>
    <row r="34" spans="1:11" ht="26.4" x14ac:dyDescent="0.3">
      <c r="A34" s="15"/>
      <c r="B34" s="16"/>
      <c r="C34" s="11"/>
      <c r="D34" s="7" t="s">
        <v>27</v>
      </c>
      <c r="E34" s="43" t="s">
        <v>50</v>
      </c>
      <c r="F34" s="44">
        <v>250</v>
      </c>
      <c r="G34" s="44">
        <v>5</v>
      </c>
      <c r="H34" s="44">
        <v>9</v>
      </c>
      <c r="I34" s="44">
        <v>29.4</v>
      </c>
      <c r="J34" s="44">
        <v>224.7</v>
      </c>
      <c r="K34" s="45">
        <v>88</v>
      </c>
    </row>
    <row r="35" spans="1:11" ht="14.4" x14ac:dyDescent="0.3">
      <c r="A35" s="15"/>
      <c r="B35" s="16"/>
      <c r="C35" s="11"/>
      <c r="D35" s="7" t="s">
        <v>28</v>
      </c>
      <c r="E35" s="43" t="s">
        <v>51</v>
      </c>
      <c r="F35" s="44">
        <v>200</v>
      </c>
      <c r="G35" s="44">
        <v>16.600000000000001</v>
      </c>
      <c r="H35" s="44">
        <v>14.2</v>
      </c>
      <c r="I35" s="44">
        <v>50.4</v>
      </c>
      <c r="J35" s="44">
        <v>406.8</v>
      </c>
      <c r="K35" s="45">
        <v>291</v>
      </c>
    </row>
    <row r="36" spans="1:11" ht="14.4" x14ac:dyDescent="0.3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4.4" x14ac:dyDescent="0.3">
      <c r="A37" s="15"/>
      <c r="B37" s="16"/>
      <c r="C37" s="11"/>
      <c r="D37" s="7" t="s">
        <v>30</v>
      </c>
      <c r="E37" s="43" t="s">
        <v>39</v>
      </c>
      <c r="F37" s="44">
        <v>200</v>
      </c>
      <c r="G37" s="44">
        <v>0</v>
      </c>
      <c r="H37" s="44">
        <v>0</v>
      </c>
      <c r="I37" s="44">
        <v>9.6999999999999993</v>
      </c>
      <c r="J37" s="44">
        <v>39.799999999999997</v>
      </c>
      <c r="K37" s="45">
        <v>430</v>
      </c>
    </row>
    <row r="38" spans="1:11" ht="14.4" x14ac:dyDescent="0.3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4.4" x14ac:dyDescent="0.3">
      <c r="A39" s="15"/>
      <c r="B39" s="16"/>
      <c r="C39" s="11"/>
      <c r="D39" s="7" t="s">
        <v>32</v>
      </c>
      <c r="E39" s="43" t="s">
        <v>40</v>
      </c>
      <c r="F39" s="44">
        <v>20</v>
      </c>
      <c r="G39" s="44">
        <v>1.3</v>
      </c>
      <c r="H39" s="44">
        <v>0.2</v>
      </c>
      <c r="I39" s="44">
        <v>8.5</v>
      </c>
      <c r="J39" s="44">
        <v>42</v>
      </c>
      <c r="K39" s="45"/>
    </row>
    <row r="40" spans="1:11" ht="14.4" x14ac:dyDescent="0.3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4" x14ac:dyDescent="0.3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33</v>
      </c>
      <c r="E42" s="12"/>
      <c r="F42" s="20">
        <f>SUM(F33:F41)</f>
        <v>730</v>
      </c>
      <c r="G42" s="20">
        <f>SUM(G33:G41)</f>
        <v>23.6</v>
      </c>
      <c r="H42" s="20">
        <f>SUM(H33:H41)</f>
        <v>23.499999999999996</v>
      </c>
      <c r="I42" s="20">
        <f>SUM(I33:I41)</f>
        <v>100.3</v>
      </c>
      <c r="J42" s="20">
        <f>SUM(J33:J41)</f>
        <v>726.5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1230</v>
      </c>
      <c r="G43" s="33">
        <f>G32+G42</f>
        <v>39.1</v>
      </c>
      <c r="H43" s="33">
        <f>H32+H42</f>
        <v>39.299999999999997</v>
      </c>
      <c r="I43" s="33">
        <f>I32+I42</f>
        <v>167.89999999999998</v>
      </c>
      <c r="J43" s="33">
        <f>J32+J42</f>
        <v>1214.1999999999998</v>
      </c>
      <c r="K43" s="33"/>
    </row>
    <row r="44" spans="1:11" ht="26.4" x14ac:dyDescent="0.3">
      <c r="A44" s="21">
        <v>1</v>
      </c>
      <c r="B44" s="22">
        <v>3</v>
      </c>
      <c r="C44" s="23" t="s">
        <v>20</v>
      </c>
      <c r="D44" s="5" t="s">
        <v>21</v>
      </c>
      <c r="E44" s="40" t="s">
        <v>52</v>
      </c>
      <c r="F44" s="41">
        <v>150</v>
      </c>
      <c r="G44" s="41">
        <v>13.1</v>
      </c>
      <c r="H44" s="41">
        <v>15.1</v>
      </c>
      <c r="I44" s="41">
        <v>26.4</v>
      </c>
      <c r="J44" s="41">
        <v>302.39999999999998</v>
      </c>
      <c r="K44" s="42">
        <v>184</v>
      </c>
    </row>
    <row r="45" spans="1:11" ht="14.4" x14ac:dyDescent="0.3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 x14ac:dyDescent="0.3">
      <c r="A46" s="24"/>
      <c r="B46" s="16"/>
      <c r="C46" s="11"/>
      <c r="D46" s="7" t="s">
        <v>22</v>
      </c>
      <c r="E46" s="43" t="s">
        <v>39</v>
      </c>
      <c r="F46" s="44">
        <v>200</v>
      </c>
      <c r="G46" s="44">
        <v>0</v>
      </c>
      <c r="H46" s="44">
        <v>0</v>
      </c>
      <c r="I46" s="44">
        <v>9.6999999999999993</v>
      </c>
      <c r="J46" s="44">
        <v>39.799999999999997</v>
      </c>
      <c r="K46" s="45">
        <v>430</v>
      </c>
    </row>
    <row r="47" spans="1:11" ht="14.4" x14ac:dyDescent="0.3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4.4" x14ac:dyDescent="0.3">
      <c r="A48" s="24"/>
      <c r="B48" s="16"/>
      <c r="C48" s="11"/>
      <c r="D48" s="7" t="s">
        <v>24</v>
      </c>
      <c r="E48" s="43" t="s">
        <v>53</v>
      </c>
      <c r="F48" s="44">
        <v>160</v>
      </c>
      <c r="G48" s="44">
        <v>2.2999999999999998</v>
      </c>
      <c r="H48" s="44">
        <v>0.8</v>
      </c>
      <c r="I48" s="44">
        <v>31.5</v>
      </c>
      <c r="J48" s="44">
        <v>146</v>
      </c>
      <c r="K48" s="45"/>
    </row>
    <row r="49" spans="1:11" ht="14.4" x14ac:dyDescent="0.3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4.4" x14ac:dyDescent="0.3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33</v>
      </c>
      <c r="E51" s="9"/>
      <c r="F51" s="20">
        <f>SUM(F44:F50)</f>
        <v>510</v>
      </c>
      <c r="G51" s="20">
        <f>SUM(G44:G50)</f>
        <v>15.399999999999999</v>
      </c>
      <c r="H51" s="20">
        <f>SUM(H44:H50)</f>
        <v>15.9</v>
      </c>
      <c r="I51" s="20">
        <f>SUM(I44:I50)</f>
        <v>67.599999999999994</v>
      </c>
      <c r="J51" s="20">
        <f>SUM(J44:J50)</f>
        <v>488.2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54</v>
      </c>
      <c r="F52" s="44">
        <v>60</v>
      </c>
      <c r="G52" s="44">
        <v>1</v>
      </c>
      <c r="H52" s="44">
        <v>1.9</v>
      </c>
      <c r="I52" s="44">
        <v>3.7</v>
      </c>
      <c r="J52" s="44">
        <v>36.9</v>
      </c>
      <c r="K52" s="45">
        <v>47</v>
      </c>
    </row>
    <row r="53" spans="1:11" ht="14.4" x14ac:dyDescent="0.3">
      <c r="A53" s="24"/>
      <c r="B53" s="16"/>
      <c r="C53" s="11"/>
      <c r="D53" s="7" t="s">
        <v>27</v>
      </c>
      <c r="E53" s="43" t="s">
        <v>55</v>
      </c>
      <c r="F53" s="44">
        <v>250</v>
      </c>
      <c r="G53" s="44">
        <v>8.1999999999999993</v>
      </c>
      <c r="H53" s="44">
        <v>15.2</v>
      </c>
      <c r="I53" s="44">
        <v>36.4</v>
      </c>
      <c r="J53" s="44">
        <v>324.2</v>
      </c>
      <c r="K53" s="45">
        <v>96</v>
      </c>
    </row>
    <row r="54" spans="1:11" ht="14.4" x14ac:dyDescent="0.3">
      <c r="A54" s="24"/>
      <c r="B54" s="16"/>
      <c r="C54" s="11"/>
      <c r="D54" s="7" t="s">
        <v>28</v>
      </c>
      <c r="E54" s="43" t="s">
        <v>56</v>
      </c>
      <c r="F54" s="44">
        <v>100</v>
      </c>
      <c r="G54" s="44">
        <v>10.199999999999999</v>
      </c>
      <c r="H54" s="44">
        <v>6.1</v>
      </c>
      <c r="I54" s="44">
        <v>14.9</v>
      </c>
      <c r="J54" s="44">
        <v>159.6</v>
      </c>
      <c r="K54" s="45">
        <v>271</v>
      </c>
    </row>
    <row r="55" spans="1:11" ht="14.4" x14ac:dyDescent="0.3">
      <c r="A55" s="24"/>
      <c r="B55" s="16"/>
      <c r="C55" s="11"/>
      <c r="D55" s="7" t="s">
        <v>29</v>
      </c>
      <c r="E55" s="43" t="s">
        <v>57</v>
      </c>
      <c r="F55" s="44">
        <v>150</v>
      </c>
      <c r="G55" s="44">
        <v>2.9</v>
      </c>
      <c r="H55" s="44">
        <v>0.9</v>
      </c>
      <c r="I55" s="44">
        <v>27.1</v>
      </c>
      <c r="J55" s="44">
        <v>131.4</v>
      </c>
      <c r="K55" s="45">
        <v>310</v>
      </c>
    </row>
    <row r="56" spans="1:11" ht="14.4" x14ac:dyDescent="0.3">
      <c r="A56" s="24"/>
      <c r="B56" s="16"/>
      <c r="C56" s="11"/>
      <c r="D56" s="7" t="s">
        <v>30</v>
      </c>
      <c r="E56" s="43" t="s">
        <v>58</v>
      </c>
      <c r="F56" s="44">
        <v>200</v>
      </c>
      <c r="G56" s="44">
        <v>0</v>
      </c>
      <c r="H56" s="44">
        <v>0</v>
      </c>
      <c r="I56" s="44">
        <v>9.6999999999999993</v>
      </c>
      <c r="J56" s="44">
        <v>39.799999999999997</v>
      </c>
      <c r="K56" s="45">
        <v>394</v>
      </c>
    </row>
    <row r="57" spans="1:11" ht="14.4" x14ac:dyDescent="0.3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4.4" x14ac:dyDescent="0.3">
      <c r="A58" s="24"/>
      <c r="B58" s="16"/>
      <c r="C58" s="11"/>
      <c r="D58" s="7" t="s">
        <v>32</v>
      </c>
      <c r="E58" s="43" t="s">
        <v>40</v>
      </c>
      <c r="F58" s="44">
        <v>40</v>
      </c>
      <c r="G58" s="44">
        <v>1.3</v>
      </c>
      <c r="H58" s="44">
        <v>0.2</v>
      </c>
      <c r="I58" s="44">
        <v>8.5</v>
      </c>
      <c r="J58" s="44">
        <v>42</v>
      </c>
      <c r="K58" s="45"/>
    </row>
    <row r="59" spans="1:11" ht="14.4" x14ac:dyDescent="0.3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 x14ac:dyDescent="0.3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33</v>
      </c>
      <c r="E61" s="12"/>
      <c r="F61" s="20">
        <f>SUM(F52:F60)</f>
        <v>800</v>
      </c>
      <c r="G61" s="20">
        <f>SUM(G52:G60)</f>
        <v>23.599999999999998</v>
      </c>
      <c r="H61" s="20">
        <f>SUM(H52:H60)</f>
        <v>24.299999999999994</v>
      </c>
      <c r="I61" s="20">
        <f>SUM(I52:I60)</f>
        <v>100.3</v>
      </c>
      <c r="J61" s="20">
        <f>SUM(J52:J60)</f>
        <v>733.89999999999986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1310</v>
      </c>
      <c r="G62" s="33">
        <f>G51+G61</f>
        <v>39</v>
      </c>
      <c r="H62" s="33">
        <f>H51+H61</f>
        <v>40.199999999999996</v>
      </c>
      <c r="I62" s="33">
        <f>I51+I61</f>
        <v>167.89999999999998</v>
      </c>
      <c r="J62" s="33">
        <f>J51+J61</f>
        <v>1222.0999999999999</v>
      </c>
      <c r="K62" s="33"/>
    </row>
    <row r="63" spans="1:11" ht="14.4" x14ac:dyDescent="0.3">
      <c r="A63" s="21">
        <v>1</v>
      </c>
      <c r="B63" s="22">
        <v>4</v>
      </c>
      <c r="C63" s="23" t="s">
        <v>20</v>
      </c>
      <c r="D63" s="5" t="s">
        <v>21</v>
      </c>
      <c r="E63" s="40" t="s">
        <v>59</v>
      </c>
      <c r="F63" s="41">
        <v>150</v>
      </c>
      <c r="G63" s="41">
        <v>15.8</v>
      </c>
      <c r="H63" s="41">
        <v>15.6</v>
      </c>
      <c r="I63" s="41">
        <v>43.9</v>
      </c>
      <c r="J63" s="41">
        <v>389.9</v>
      </c>
      <c r="K63" s="42">
        <v>224</v>
      </c>
    </row>
    <row r="64" spans="1:11" ht="14.4" x14ac:dyDescent="0.3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 x14ac:dyDescent="0.3">
      <c r="A65" s="24"/>
      <c r="B65" s="16"/>
      <c r="C65" s="11"/>
      <c r="D65" s="7" t="s">
        <v>22</v>
      </c>
      <c r="E65" s="43" t="s">
        <v>47</v>
      </c>
      <c r="F65" s="44">
        <v>200</v>
      </c>
      <c r="G65" s="44">
        <v>0</v>
      </c>
      <c r="H65" s="44">
        <v>0</v>
      </c>
      <c r="I65" s="44">
        <v>9.8000000000000007</v>
      </c>
      <c r="J65" s="44">
        <v>40.200000000000003</v>
      </c>
      <c r="K65" s="45">
        <v>431</v>
      </c>
    </row>
    <row r="66" spans="1:11" ht="14.4" x14ac:dyDescent="0.3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4.4" x14ac:dyDescent="0.3">
      <c r="A67" s="24"/>
      <c r="B67" s="16"/>
      <c r="C67" s="11"/>
      <c r="D67" s="7" t="s">
        <v>24</v>
      </c>
      <c r="E67" s="43" t="s">
        <v>41</v>
      </c>
      <c r="F67" s="44">
        <v>150</v>
      </c>
      <c r="G67" s="44">
        <v>0.6</v>
      </c>
      <c r="H67" s="44">
        <v>0.6</v>
      </c>
      <c r="I67" s="44">
        <v>14.7</v>
      </c>
      <c r="J67" s="44">
        <v>68.3</v>
      </c>
      <c r="K67" s="45"/>
    </row>
    <row r="68" spans="1:11" ht="14.4" x14ac:dyDescent="0.3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 x14ac:dyDescent="0.3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>SUM(G63:G69)</f>
        <v>16.400000000000002</v>
      </c>
      <c r="H70" s="20">
        <f>SUM(H63:H69)</f>
        <v>16.2</v>
      </c>
      <c r="I70" s="20">
        <f>SUM(I63:I69)</f>
        <v>68.400000000000006</v>
      </c>
      <c r="J70" s="20">
        <f>SUM(J63:J69)</f>
        <v>498.4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60</v>
      </c>
      <c r="F71" s="44">
        <v>60</v>
      </c>
      <c r="G71" s="44">
        <v>0.5</v>
      </c>
      <c r="H71" s="44">
        <v>0.1</v>
      </c>
      <c r="I71" s="44">
        <v>1.5</v>
      </c>
      <c r="J71" s="44">
        <v>9.1</v>
      </c>
      <c r="K71" s="45">
        <v>1</v>
      </c>
    </row>
    <row r="72" spans="1:11" ht="14.4" x14ac:dyDescent="0.3">
      <c r="A72" s="24"/>
      <c r="B72" s="16"/>
      <c r="C72" s="11"/>
      <c r="D72" s="7" t="s">
        <v>27</v>
      </c>
      <c r="E72" s="43" t="s">
        <v>61</v>
      </c>
      <c r="F72" s="44">
        <v>250</v>
      </c>
      <c r="G72" s="44">
        <v>2.1</v>
      </c>
      <c r="H72" s="44">
        <v>6.5</v>
      </c>
      <c r="I72" s="44">
        <v>23.7</v>
      </c>
      <c r="J72" s="44">
        <v>166.2</v>
      </c>
      <c r="K72" s="45">
        <v>82</v>
      </c>
    </row>
    <row r="73" spans="1:11" ht="14.4" x14ac:dyDescent="0.3">
      <c r="A73" s="24"/>
      <c r="B73" s="16"/>
      <c r="C73" s="11"/>
      <c r="D73" s="7" t="s">
        <v>28</v>
      </c>
      <c r="E73" s="43" t="s">
        <v>62</v>
      </c>
      <c r="F73" s="44">
        <v>100</v>
      </c>
      <c r="G73" s="44">
        <v>13.7</v>
      </c>
      <c r="H73" s="44">
        <v>12.1</v>
      </c>
      <c r="I73" s="44">
        <v>19.399999999999999</v>
      </c>
      <c r="J73" s="44">
        <v>248.2</v>
      </c>
      <c r="K73" s="45">
        <v>298</v>
      </c>
    </row>
    <row r="74" spans="1:11" ht="14.4" x14ac:dyDescent="0.3">
      <c r="A74" s="24"/>
      <c r="B74" s="16"/>
      <c r="C74" s="11"/>
      <c r="D74" s="7" t="s">
        <v>29</v>
      </c>
      <c r="E74" s="43" t="s">
        <v>63</v>
      </c>
      <c r="F74" s="44">
        <v>150</v>
      </c>
      <c r="G74" s="44">
        <v>5.4</v>
      </c>
      <c r="H74" s="44">
        <v>4.8</v>
      </c>
      <c r="I74" s="44">
        <v>34.4</v>
      </c>
      <c r="J74" s="44">
        <v>207.8</v>
      </c>
      <c r="K74" s="45">
        <v>309</v>
      </c>
    </row>
    <row r="75" spans="1:11" ht="14.4" x14ac:dyDescent="0.3">
      <c r="A75" s="24"/>
      <c r="B75" s="16"/>
      <c r="C75" s="11"/>
      <c r="D75" s="7" t="s">
        <v>30</v>
      </c>
      <c r="E75" s="43" t="s">
        <v>45</v>
      </c>
      <c r="F75" s="44">
        <v>180</v>
      </c>
      <c r="G75" s="44">
        <v>0.1</v>
      </c>
      <c r="H75" s="44">
        <v>0</v>
      </c>
      <c r="I75" s="44">
        <v>14.9</v>
      </c>
      <c r="J75" s="44">
        <v>61.5</v>
      </c>
      <c r="K75" s="45">
        <v>436</v>
      </c>
    </row>
    <row r="76" spans="1:11" ht="14.4" x14ac:dyDescent="0.3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4.4" x14ac:dyDescent="0.3">
      <c r="A77" s="24"/>
      <c r="B77" s="16"/>
      <c r="C77" s="11"/>
      <c r="D77" s="7" t="s">
        <v>32</v>
      </c>
      <c r="E77" s="43" t="s">
        <v>40</v>
      </c>
      <c r="F77" s="44">
        <v>20</v>
      </c>
      <c r="G77" s="44">
        <v>1.3</v>
      </c>
      <c r="H77" s="44">
        <v>0.2</v>
      </c>
      <c r="I77" s="44">
        <v>8.5</v>
      </c>
      <c r="J77" s="44">
        <v>42</v>
      </c>
      <c r="K77" s="45"/>
    </row>
    <row r="78" spans="1:11" ht="14.4" x14ac:dyDescent="0.3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 x14ac:dyDescent="0.3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33</v>
      </c>
      <c r="E80" s="12"/>
      <c r="F80" s="20">
        <f>SUM(F71:F79)</f>
        <v>760</v>
      </c>
      <c r="G80" s="20">
        <f>SUM(G71:G79)</f>
        <v>23.100000000000005</v>
      </c>
      <c r="H80" s="20">
        <f>SUM(H71:H79)</f>
        <v>23.7</v>
      </c>
      <c r="I80" s="20">
        <f>SUM(I71:I79)</f>
        <v>102.4</v>
      </c>
      <c r="J80" s="20">
        <f>SUM(J71:J79)</f>
        <v>734.8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1260</v>
      </c>
      <c r="G81" s="33">
        <f>G70+G80</f>
        <v>39.500000000000007</v>
      </c>
      <c r="H81" s="33">
        <f>H70+H80</f>
        <v>39.9</v>
      </c>
      <c r="I81" s="33">
        <f>I70+I80</f>
        <v>170.8</v>
      </c>
      <c r="J81" s="33">
        <f>J70+J80</f>
        <v>1233.1999999999998</v>
      </c>
      <c r="K81" s="33"/>
    </row>
    <row r="82" spans="1:11" ht="14.4" x14ac:dyDescent="0.3">
      <c r="A82" s="21">
        <v>1</v>
      </c>
      <c r="B82" s="22">
        <v>5</v>
      </c>
      <c r="C82" s="23" t="s">
        <v>20</v>
      </c>
      <c r="D82" s="5" t="s">
        <v>21</v>
      </c>
      <c r="E82" s="40" t="s">
        <v>64</v>
      </c>
      <c r="F82" s="41">
        <v>160</v>
      </c>
      <c r="G82" s="41">
        <v>15.1</v>
      </c>
      <c r="H82" s="41">
        <v>15.3</v>
      </c>
      <c r="I82" s="41">
        <v>45.3</v>
      </c>
      <c r="J82" s="41">
        <v>389.9</v>
      </c>
      <c r="K82" s="42">
        <v>324</v>
      </c>
    </row>
    <row r="83" spans="1:11" ht="14.4" x14ac:dyDescent="0.3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 x14ac:dyDescent="0.3">
      <c r="A84" s="24"/>
      <c r="B84" s="16"/>
      <c r="C84" s="11"/>
      <c r="D84" s="7" t="s">
        <v>22</v>
      </c>
      <c r="E84" s="43" t="s">
        <v>39</v>
      </c>
      <c r="F84" s="44">
        <v>200</v>
      </c>
      <c r="G84" s="44">
        <v>0</v>
      </c>
      <c r="H84" s="44">
        <v>0</v>
      </c>
      <c r="I84" s="44">
        <v>9.6999999999999993</v>
      </c>
      <c r="J84" s="44">
        <v>39.799999999999997</v>
      </c>
      <c r="K84" s="45">
        <v>430</v>
      </c>
    </row>
    <row r="85" spans="1:11" ht="14.4" x14ac:dyDescent="0.3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4.4" x14ac:dyDescent="0.3">
      <c r="A86" s="24"/>
      <c r="B86" s="16"/>
      <c r="C86" s="11"/>
      <c r="D86" s="7" t="s">
        <v>24</v>
      </c>
      <c r="E86" s="43" t="s">
        <v>41</v>
      </c>
      <c r="F86" s="44">
        <v>140</v>
      </c>
      <c r="G86" s="44">
        <v>0.6</v>
      </c>
      <c r="H86" s="44">
        <v>0.6</v>
      </c>
      <c r="I86" s="44">
        <v>13.7</v>
      </c>
      <c r="J86" s="44">
        <v>64.2</v>
      </c>
      <c r="K86" s="45"/>
    </row>
    <row r="87" spans="1:11" ht="14.4" x14ac:dyDescent="0.3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4" x14ac:dyDescent="0.3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33</v>
      </c>
      <c r="E89" s="9"/>
      <c r="F89" s="20">
        <f>SUM(F82:F88)</f>
        <v>500</v>
      </c>
      <c r="G89" s="20">
        <f>SUM(G82:G88)</f>
        <v>15.7</v>
      </c>
      <c r="H89" s="20">
        <f>SUM(H82:H88)</f>
        <v>15.9</v>
      </c>
      <c r="I89" s="20">
        <f>SUM(I82:I88)</f>
        <v>68.7</v>
      </c>
      <c r="J89" s="20">
        <f>SUM(J82:J88)</f>
        <v>493.9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49</v>
      </c>
      <c r="F90" s="44">
        <v>60</v>
      </c>
      <c r="G90" s="44">
        <v>0.7</v>
      </c>
      <c r="H90" s="44">
        <v>0.1</v>
      </c>
      <c r="I90" s="44">
        <v>2.2999999999999998</v>
      </c>
      <c r="J90" s="44">
        <v>13.2</v>
      </c>
      <c r="K90" s="45">
        <v>3</v>
      </c>
    </row>
    <row r="91" spans="1:11" ht="14.4" x14ac:dyDescent="0.3">
      <c r="A91" s="24"/>
      <c r="B91" s="16"/>
      <c r="C91" s="11"/>
      <c r="D91" s="7" t="s">
        <v>27</v>
      </c>
      <c r="E91" s="43" t="s">
        <v>65</v>
      </c>
      <c r="F91" s="44">
        <v>250</v>
      </c>
      <c r="G91" s="44">
        <v>5.5</v>
      </c>
      <c r="H91" s="44">
        <v>4.9000000000000004</v>
      </c>
      <c r="I91" s="44">
        <v>15.6</v>
      </c>
      <c r="J91" s="44">
        <v>132.1</v>
      </c>
      <c r="K91" s="45">
        <v>77</v>
      </c>
    </row>
    <row r="92" spans="1:11" ht="26.4" x14ac:dyDescent="0.3">
      <c r="A92" s="24"/>
      <c r="B92" s="16"/>
      <c r="C92" s="11"/>
      <c r="D92" s="7" t="s">
        <v>28</v>
      </c>
      <c r="E92" s="43" t="s">
        <v>66</v>
      </c>
      <c r="F92" s="44">
        <v>100</v>
      </c>
      <c r="G92" s="44">
        <v>11.2</v>
      </c>
      <c r="H92" s="44">
        <v>14.9</v>
      </c>
      <c r="I92" s="44">
        <v>27.1</v>
      </c>
      <c r="J92" s="44">
        <v>295.60000000000002</v>
      </c>
      <c r="K92" s="45">
        <v>279</v>
      </c>
    </row>
    <row r="93" spans="1:11" ht="14.4" x14ac:dyDescent="0.3">
      <c r="A93" s="24"/>
      <c r="B93" s="16"/>
      <c r="C93" s="11"/>
      <c r="D93" s="7" t="s">
        <v>29</v>
      </c>
      <c r="E93" s="43" t="s">
        <v>67</v>
      </c>
      <c r="F93" s="44">
        <v>150</v>
      </c>
      <c r="G93" s="44">
        <v>2.9</v>
      </c>
      <c r="H93" s="44">
        <v>2.9</v>
      </c>
      <c r="I93" s="44">
        <v>21</v>
      </c>
      <c r="J93" s="44">
        <v>125</v>
      </c>
      <c r="K93" s="45">
        <v>312</v>
      </c>
    </row>
    <row r="94" spans="1:11" ht="14.4" x14ac:dyDescent="0.3">
      <c r="A94" s="24"/>
      <c r="B94" s="16"/>
      <c r="C94" s="11"/>
      <c r="D94" s="7" t="s">
        <v>30</v>
      </c>
      <c r="E94" s="43" t="s">
        <v>68</v>
      </c>
      <c r="F94" s="44">
        <v>180</v>
      </c>
      <c r="G94" s="44">
        <v>0.1</v>
      </c>
      <c r="H94" s="44">
        <v>0.1</v>
      </c>
      <c r="I94" s="44">
        <v>16.7</v>
      </c>
      <c r="J94" s="44">
        <v>69.8</v>
      </c>
      <c r="K94" s="45">
        <v>438</v>
      </c>
    </row>
    <row r="95" spans="1:11" ht="14.4" x14ac:dyDescent="0.3">
      <c r="A95" s="24"/>
      <c r="B95" s="16"/>
      <c r="C95" s="11"/>
      <c r="D95" s="7" t="s">
        <v>31</v>
      </c>
      <c r="E95" s="43" t="s">
        <v>48</v>
      </c>
      <c r="F95" s="44">
        <v>20</v>
      </c>
      <c r="G95" s="44">
        <v>1.5</v>
      </c>
      <c r="H95" s="44">
        <v>0.6</v>
      </c>
      <c r="I95" s="44">
        <v>10.3</v>
      </c>
      <c r="J95" s="44">
        <v>54</v>
      </c>
      <c r="K95" s="45"/>
    </row>
    <row r="96" spans="1:11" ht="14.4" x14ac:dyDescent="0.3">
      <c r="A96" s="24"/>
      <c r="B96" s="16"/>
      <c r="C96" s="11"/>
      <c r="D96" s="7" t="s">
        <v>32</v>
      </c>
      <c r="E96" s="43" t="s">
        <v>40</v>
      </c>
      <c r="F96" s="44">
        <v>20</v>
      </c>
      <c r="G96" s="44">
        <v>1.3</v>
      </c>
      <c r="H96" s="44">
        <v>0.2</v>
      </c>
      <c r="I96" s="44">
        <v>8.5</v>
      </c>
      <c r="J96" s="44">
        <v>42</v>
      </c>
      <c r="K96" s="45"/>
    </row>
    <row r="97" spans="1:11" ht="14.4" x14ac:dyDescent="0.3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 x14ac:dyDescent="0.3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33</v>
      </c>
      <c r="E99" s="12"/>
      <c r="F99" s="20">
        <f>SUM(F90:F98)</f>
        <v>780</v>
      </c>
      <c r="G99" s="20">
        <f>SUM(G90:G98)</f>
        <v>23.2</v>
      </c>
      <c r="H99" s="20">
        <f>SUM(H90:H98)</f>
        <v>23.7</v>
      </c>
      <c r="I99" s="20">
        <f>SUM(I90:I98)</f>
        <v>101.5</v>
      </c>
      <c r="J99" s="20">
        <f>SUM(J90:J98)</f>
        <v>731.69999999999993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1280</v>
      </c>
      <c r="G100" s="33">
        <f>G89+G99</f>
        <v>38.9</v>
      </c>
      <c r="H100" s="33">
        <f>H89+H99</f>
        <v>39.6</v>
      </c>
      <c r="I100" s="33">
        <f>I89+I99</f>
        <v>170.2</v>
      </c>
      <c r="J100" s="33">
        <f>J89+J99</f>
        <v>1225.5999999999999</v>
      </c>
      <c r="K100" s="33"/>
    </row>
    <row r="101" spans="1:11" ht="14.4" x14ac:dyDescent="0.3">
      <c r="A101" s="21">
        <v>2</v>
      </c>
      <c r="B101" s="22">
        <v>1</v>
      </c>
      <c r="C101" s="23" t="s">
        <v>20</v>
      </c>
      <c r="D101" s="5" t="s">
        <v>21</v>
      </c>
      <c r="E101" s="40" t="s">
        <v>69</v>
      </c>
      <c r="F101" s="41">
        <v>150</v>
      </c>
      <c r="G101" s="41">
        <v>9.1</v>
      </c>
      <c r="H101" s="41">
        <v>10.199999999999999</v>
      </c>
      <c r="I101" s="41">
        <v>26.9</v>
      </c>
      <c r="J101" s="41">
        <v>242.5</v>
      </c>
      <c r="K101" s="42">
        <v>112</v>
      </c>
    </row>
    <row r="102" spans="1:11" ht="14.4" x14ac:dyDescent="0.3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4.4" x14ac:dyDescent="0.3">
      <c r="A103" s="24"/>
      <c r="B103" s="16"/>
      <c r="C103" s="11"/>
      <c r="D103" s="7" t="s">
        <v>22</v>
      </c>
      <c r="E103" s="43" t="s">
        <v>47</v>
      </c>
      <c r="F103" s="44">
        <v>200</v>
      </c>
      <c r="G103" s="44">
        <v>0</v>
      </c>
      <c r="H103" s="44">
        <v>0</v>
      </c>
      <c r="I103" s="44">
        <v>9.8000000000000007</v>
      </c>
      <c r="J103" s="44">
        <v>40.200000000000003</v>
      </c>
      <c r="K103" s="45">
        <v>431</v>
      </c>
    </row>
    <row r="104" spans="1:11" ht="14.4" x14ac:dyDescent="0.3">
      <c r="A104" s="24"/>
      <c r="B104" s="16"/>
      <c r="C104" s="11"/>
      <c r="D104" s="7" t="s">
        <v>23</v>
      </c>
      <c r="E104" s="43" t="s">
        <v>70</v>
      </c>
      <c r="F104" s="44">
        <v>50</v>
      </c>
      <c r="G104" s="44">
        <v>6.5</v>
      </c>
      <c r="H104" s="44">
        <v>5.6</v>
      </c>
      <c r="I104" s="44">
        <v>20.6</v>
      </c>
      <c r="J104" s="44">
        <v>163.19999999999999</v>
      </c>
      <c r="K104" s="45">
        <v>3</v>
      </c>
    </row>
    <row r="105" spans="1:11" ht="14.4" x14ac:dyDescent="0.3">
      <c r="A105" s="24"/>
      <c r="B105" s="16"/>
      <c r="C105" s="11"/>
      <c r="D105" s="7" t="s">
        <v>24</v>
      </c>
      <c r="E105" s="43" t="s">
        <v>41</v>
      </c>
      <c r="F105" s="44">
        <v>100</v>
      </c>
      <c r="G105" s="44">
        <v>0.4</v>
      </c>
      <c r="H105" s="44">
        <v>0.4</v>
      </c>
      <c r="I105" s="44">
        <v>9.8000000000000007</v>
      </c>
      <c r="J105" s="44">
        <v>45.5</v>
      </c>
      <c r="K105" s="45"/>
    </row>
    <row r="106" spans="1:11" ht="14.4" x14ac:dyDescent="0.3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4" x14ac:dyDescent="0.3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33</v>
      </c>
      <c r="E108" s="9"/>
      <c r="F108" s="20">
        <f>SUM(F101:F107)</f>
        <v>500</v>
      </c>
      <c r="G108" s="20">
        <f>SUM(G101:G107)</f>
        <v>16</v>
      </c>
      <c r="H108" s="20">
        <f>SUM(H101:H107)</f>
        <v>16.2</v>
      </c>
      <c r="I108" s="20">
        <f>SUM(I101:I107)</f>
        <v>67.100000000000009</v>
      </c>
      <c r="J108" s="20">
        <f>SUM(J101:J107)</f>
        <v>491.4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60</v>
      </c>
      <c r="F109" s="44">
        <v>60</v>
      </c>
      <c r="G109" s="44">
        <v>0.5</v>
      </c>
      <c r="H109" s="44">
        <v>0.1</v>
      </c>
      <c r="I109" s="44">
        <v>1.5</v>
      </c>
      <c r="J109" s="44">
        <v>9.1</v>
      </c>
      <c r="K109" s="45">
        <v>1</v>
      </c>
    </row>
    <row r="110" spans="1:11" ht="14.4" x14ac:dyDescent="0.3">
      <c r="A110" s="24"/>
      <c r="B110" s="16"/>
      <c r="C110" s="11"/>
      <c r="D110" s="7" t="s">
        <v>27</v>
      </c>
      <c r="E110" s="43" t="s">
        <v>71</v>
      </c>
      <c r="F110" s="44">
        <v>250</v>
      </c>
      <c r="G110" s="44">
        <v>5.3</v>
      </c>
      <c r="H110" s="44">
        <v>6.2</v>
      </c>
      <c r="I110" s="44">
        <v>48.7</v>
      </c>
      <c r="J110" s="44">
        <v>279.10000000000002</v>
      </c>
      <c r="K110" s="45">
        <v>102</v>
      </c>
    </row>
    <row r="111" spans="1:11" ht="14.4" x14ac:dyDescent="0.3">
      <c r="A111" s="24"/>
      <c r="B111" s="16"/>
      <c r="C111" s="11"/>
      <c r="D111" s="7" t="s">
        <v>28</v>
      </c>
      <c r="E111" s="43" t="s">
        <v>72</v>
      </c>
      <c r="F111" s="44">
        <v>100</v>
      </c>
      <c r="G111" s="44">
        <v>12.4</v>
      </c>
      <c r="H111" s="44">
        <v>12.6</v>
      </c>
      <c r="I111" s="44">
        <v>4.9000000000000004</v>
      </c>
      <c r="J111" s="44">
        <v>188.1</v>
      </c>
      <c r="K111" s="45">
        <v>272</v>
      </c>
    </row>
    <row r="112" spans="1:11" ht="14.4" x14ac:dyDescent="0.3">
      <c r="A112" s="24"/>
      <c r="B112" s="16"/>
      <c r="C112" s="11"/>
      <c r="D112" s="7" t="s">
        <v>29</v>
      </c>
      <c r="E112" s="43" t="s">
        <v>73</v>
      </c>
      <c r="F112" s="44">
        <v>150</v>
      </c>
      <c r="G112" s="44">
        <v>3.6</v>
      </c>
      <c r="H112" s="44">
        <v>4.7</v>
      </c>
      <c r="I112" s="44">
        <v>37.700000000000003</v>
      </c>
      <c r="J112" s="44">
        <v>213</v>
      </c>
      <c r="K112" s="45">
        <v>305</v>
      </c>
    </row>
    <row r="113" spans="1:11" ht="14.4" x14ac:dyDescent="0.3">
      <c r="A113" s="24"/>
      <c r="B113" s="16"/>
      <c r="C113" s="11"/>
      <c r="D113" s="7" t="s">
        <v>30</v>
      </c>
      <c r="E113" s="43" t="s">
        <v>45</v>
      </c>
      <c r="F113" s="44">
        <v>180</v>
      </c>
      <c r="G113" s="44">
        <v>0.1</v>
      </c>
      <c r="H113" s="44">
        <v>0</v>
      </c>
      <c r="I113" s="44">
        <v>14.9</v>
      </c>
      <c r="J113" s="44">
        <v>61.5</v>
      </c>
      <c r="K113" s="45">
        <v>436</v>
      </c>
    </row>
    <row r="114" spans="1:11" ht="14.4" x14ac:dyDescent="0.3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4.4" x14ac:dyDescent="0.3">
      <c r="A115" s="24"/>
      <c r="B115" s="16"/>
      <c r="C115" s="11"/>
      <c r="D115" s="7" t="s">
        <v>32</v>
      </c>
      <c r="E115" s="43" t="s">
        <v>40</v>
      </c>
      <c r="F115" s="44">
        <v>20</v>
      </c>
      <c r="G115" s="44">
        <v>1.3</v>
      </c>
      <c r="H115" s="44">
        <v>0.2</v>
      </c>
      <c r="I115" s="44">
        <v>8.5</v>
      </c>
      <c r="J115" s="44">
        <v>42</v>
      </c>
      <c r="K115" s="45"/>
    </row>
    <row r="116" spans="1:11" ht="14.4" x14ac:dyDescent="0.3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 x14ac:dyDescent="0.3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33</v>
      </c>
      <c r="E118" s="12"/>
      <c r="F118" s="20">
        <f>SUM(F109:F117)</f>
        <v>760</v>
      </c>
      <c r="G118" s="20">
        <f>SUM(G109:G117)</f>
        <v>23.200000000000003</v>
      </c>
      <c r="H118" s="20">
        <f>SUM(H109:H117)</f>
        <v>23.799999999999997</v>
      </c>
      <c r="I118" s="20">
        <f>SUM(I109:I117)</f>
        <v>116.20000000000002</v>
      </c>
      <c r="J118" s="20">
        <f>SUM(J109:J117)</f>
        <v>792.80000000000007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1260</v>
      </c>
      <c r="G119" s="33">
        <f>G108+G118</f>
        <v>39.200000000000003</v>
      </c>
      <c r="H119" s="33">
        <f>H108+H118</f>
        <v>40</v>
      </c>
      <c r="I119" s="33">
        <f>I108+I118</f>
        <v>183.3</v>
      </c>
      <c r="J119" s="33">
        <f>J108+J118</f>
        <v>1284.2</v>
      </c>
      <c r="K119" s="33"/>
    </row>
    <row r="120" spans="1:11" ht="14.4" x14ac:dyDescent="0.3">
      <c r="A120" s="15">
        <v>2</v>
      </c>
      <c r="B120" s="16">
        <v>2</v>
      </c>
      <c r="C120" s="23" t="s">
        <v>20</v>
      </c>
      <c r="D120" s="5" t="s">
        <v>21</v>
      </c>
      <c r="E120" s="40" t="s">
        <v>46</v>
      </c>
      <c r="F120" s="41">
        <v>150</v>
      </c>
      <c r="G120" s="41">
        <v>11.7</v>
      </c>
      <c r="H120" s="41">
        <v>14.4</v>
      </c>
      <c r="I120" s="41">
        <v>29.7</v>
      </c>
      <c r="J120" s="41">
        <v>303.7</v>
      </c>
      <c r="K120" s="42">
        <v>214</v>
      </c>
    </row>
    <row r="121" spans="1:11" ht="14.4" x14ac:dyDescent="0.3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 x14ac:dyDescent="0.3">
      <c r="A122" s="15"/>
      <c r="B122" s="16"/>
      <c r="C122" s="11"/>
      <c r="D122" s="7" t="s">
        <v>22</v>
      </c>
      <c r="E122" s="43" t="s">
        <v>47</v>
      </c>
      <c r="F122" s="44">
        <v>200</v>
      </c>
      <c r="G122" s="44">
        <v>0</v>
      </c>
      <c r="H122" s="44">
        <v>0</v>
      </c>
      <c r="I122" s="44">
        <v>9.8000000000000007</v>
      </c>
      <c r="J122" s="44">
        <v>40.200000000000003</v>
      </c>
      <c r="K122" s="45">
        <v>431</v>
      </c>
    </row>
    <row r="123" spans="1:11" ht="14.4" x14ac:dyDescent="0.3">
      <c r="A123" s="15"/>
      <c r="B123" s="16"/>
      <c r="C123" s="11"/>
      <c r="D123" s="7" t="s">
        <v>23</v>
      </c>
      <c r="E123" s="43" t="s">
        <v>48</v>
      </c>
      <c r="F123" s="44">
        <v>50</v>
      </c>
      <c r="G123" s="44">
        <v>3</v>
      </c>
      <c r="H123" s="44">
        <v>1.2</v>
      </c>
      <c r="I123" s="44">
        <v>20.6</v>
      </c>
      <c r="J123" s="44">
        <v>107.9</v>
      </c>
      <c r="K123" s="45"/>
    </row>
    <row r="124" spans="1:11" ht="14.4" x14ac:dyDescent="0.3">
      <c r="A124" s="15"/>
      <c r="B124" s="16"/>
      <c r="C124" s="11"/>
      <c r="D124" s="7" t="s">
        <v>24</v>
      </c>
      <c r="E124" s="43" t="s">
        <v>41</v>
      </c>
      <c r="F124" s="44">
        <v>100</v>
      </c>
      <c r="G124" s="44">
        <v>0.8</v>
      </c>
      <c r="H124" s="44">
        <v>0.2</v>
      </c>
      <c r="I124" s="44">
        <v>7.5</v>
      </c>
      <c r="J124" s="44">
        <v>35.9</v>
      </c>
      <c r="K124" s="45"/>
    </row>
    <row r="125" spans="1:11" ht="14.4" x14ac:dyDescent="0.3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4" x14ac:dyDescent="0.3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33</v>
      </c>
      <c r="E127" s="9"/>
      <c r="F127" s="20">
        <f>SUM(F120:F126)</f>
        <v>500</v>
      </c>
      <c r="G127" s="20">
        <f>SUM(G120:G126)</f>
        <v>15.5</v>
      </c>
      <c r="H127" s="20">
        <f>SUM(H120:H126)</f>
        <v>15.799999999999999</v>
      </c>
      <c r="I127" s="20">
        <f>SUM(I120:I126)</f>
        <v>67.599999999999994</v>
      </c>
      <c r="J127" s="20">
        <f>SUM(J120:J126)</f>
        <v>487.69999999999993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54</v>
      </c>
      <c r="F128" s="44">
        <v>60</v>
      </c>
      <c r="G128" s="44">
        <v>1</v>
      </c>
      <c r="H128" s="44">
        <v>1.9</v>
      </c>
      <c r="I128" s="44">
        <v>3.7</v>
      </c>
      <c r="J128" s="44">
        <v>36.9</v>
      </c>
      <c r="K128" s="45">
        <v>47</v>
      </c>
    </row>
    <row r="129" spans="1:11" ht="26.4" x14ac:dyDescent="0.3">
      <c r="A129" s="15"/>
      <c r="B129" s="16"/>
      <c r="C129" s="11"/>
      <c r="D129" s="7" t="s">
        <v>27</v>
      </c>
      <c r="E129" s="43" t="s">
        <v>74</v>
      </c>
      <c r="F129" s="44">
        <v>260</v>
      </c>
      <c r="G129" s="44">
        <v>7.1</v>
      </c>
      <c r="H129" s="44">
        <v>8.3000000000000007</v>
      </c>
      <c r="I129" s="44">
        <v>26.9</v>
      </c>
      <c r="J129" s="44">
        <v>216.6</v>
      </c>
      <c r="K129" s="45">
        <v>96</v>
      </c>
    </row>
    <row r="130" spans="1:11" ht="14.4" x14ac:dyDescent="0.3">
      <c r="A130" s="15"/>
      <c r="B130" s="16"/>
      <c r="C130" s="11"/>
      <c r="D130" s="7" t="s">
        <v>28</v>
      </c>
      <c r="E130" s="43" t="s">
        <v>75</v>
      </c>
      <c r="F130" s="44">
        <v>100</v>
      </c>
      <c r="G130" s="44">
        <v>10.1</v>
      </c>
      <c r="H130" s="44">
        <v>12.4</v>
      </c>
      <c r="I130" s="44">
        <v>12.1</v>
      </c>
      <c r="J130" s="44">
        <v>206.3</v>
      </c>
      <c r="K130" s="45">
        <v>239</v>
      </c>
    </row>
    <row r="131" spans="1:11" ht="14.4" x14ac:dyDescent="0.3">
      <c r="A131" s="15"/>
      <c r="B131" s="16"/>
      <c r="C131" s="11"/>
      <c r="D131" s="7" t="s">
        <v>29</v>
      </c>
      <c r="E131" s="43" t="s">
        <v>57</v>
      </c>
      <c r="F131" s="44">
        <v>150</v>
      </c>
      <c r="G131" s="44">
        <v>2.9</v>
      </c>
      <c r="H131" s="44">
        <v>0.9</v>
      </c>
      <c r="I131" s="44">
        <v>27.1</v>
      </c>
      <c r="J131" s="44">
        <v>131.4</v>
      </c>
      <c r="K131" s="45">
        <v>310</v>
      </c>
    </row>
    <row r="132" spans="1:11" ht="14.4" x14ac:dyDescent="0.3">
      <c r="A132" s="15"/>
      <c r="B132" s="16"/>
      <c r="C132" s="11"/>
      <c r="D132" s="7" t="s">
        <v>30</v>
      </c>
      <c r="E132" s="43" t="s">
        <v>68</v>
      </c>
      <c r="F132" s="44">
        <v>180</v>
      </c>
      <c r="G132" s="44">
        <v>0.1</v>
      </c>
      <c r="H132" s="44">
        <v>0.1</v>
      </c>
      <c r="I132" s="44">
        <v>16.7</v>
      </c>
      <c r="J132" s="44">
        <v>69.8</v>
      </c>
      <c r="K132" s="45">
        <v>438</v>
      </c>
    </row>
    <row r="133" spans="1:11" ht="14.4" x14ac:dyDescent="0.3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4.4" x14ac:dyDescent="0.3">
      <c r="A134" s="15"/>
      <c r="B134" s="16"/>
      <c r="C134" s="11"/>
      <c r="D134" s="7" t="s">
        <v>32</v>
      </c>
      <c r="E134" s="43" t="s">
        <v>40</v>
      </c>
      <c r="F134" s="44">
        <v>40</v>
      </c>
      <c r="G134" s="44">
        <v>2.6</v>
      </c>
      <c r="H134" s="44">
        <v>0.4</v>
      </c>
      <c r="I134" s="44">
        <v>17</v>
      </c>
      <c r="J134" s="44">
        <v>84.1</v>
      </c>
      <c r="K134" s="45"/>
    </row>
    <row r="135" spans="1:11" ht="14.4" x14ac:dyDescent="0.3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4" x14ac:dyDescent="0.3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33</v>
      </c>
      <c r="E137" s="12"/>
      <c r="F137" s="20">
        <f>SUM(F128:F136)</f>
        <v>790</v>
      </c>
      <c r="G137" s="20">
        <f>SUM(G128:G136)</f>
        <v>23.8</v>
      </c>
      <c r="H137" s="20">
        <f>SUM(H128:H136)</f>
        <v>24</v>
      </c>
      <c r="I137" s="20">
        <f>SUM(I128:I136)</f>
        <v>103.5</v>
      </c>
      <c r="J137" s="20">
        <f>SUM(J128:J136)</f>
        <v>745.1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1290</v>
      </c>
      <c r="G138" s="33">
        <f>G127+G137</f>
        <v>39.299999999999997</v>
      </c>
      <c r="H138" s="33">
        <f>H127+H137</f>
        <v>39.799999999999997</v>
      </c>
      <c r="I138" s="33">
        <f>I127+I137</f>
        <v>171.1</v>
      </c>
      <c r="J138" s="33">
        <f>J127+J137</f>
        <v>1232.8</v>
      </c>
      <c r="K138" s="33"/>
    </row>
    <row r="139" spans="1:11" ht="14.4" x14ac:dyDescent="0.3">
      <c r="A139" s="21">
        <v>2</v>
      </c>
      <c r="B139" s="22">
        <v>3</v>
      </c>
      <c r="C139" s="23" t="s">
        <v>20</v>
      </c>
      <c r="D139" s="5" t="s">
        <v>21</v>
      </c>
      <c r="E139" s="40" t="s">
        <v>76</v>
      </c>
      <c r="F139" s="41">
        <v>150</v>
      </c>
      <c r="G139" s="41">
        <v>13.2</v>
      </c>
      <c r="H139" s="41">
        <v>14.8</v>
      </c>
      <c r="I139" s="41">
        <v>28.2</v>
      </c>
      <c r="J139" s="41">
        <v>307.39999999999998</v>
      </c>
      <c r="K139" s="42">
        <v>187</v>
      </c>
    </row>
    <row r="140" spans="1:11" ht="14.4" x14ac:dyDescent="0.3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 x14ac:dyDescent="0.3">
      <c r="A141" s="24"/>
      <c r="B141" s="16"/>
      <c r="C141" s="11"/>
      <c r="D141" s="7" t="s">
        <v>22</v>
      </c>
      <c r="E141" s="43" t="s">
        <v>39</v>
      </c>
      <c r="F141" s="44">
        <v>200</v>
      </c>
      <c r="G141" s="44">
        <v>0</v>
      </c>
      <c r="H141" s="44">
        <v>0</v>
      </c>
      <c r="I141" s="44">
        <v>9.6999999999999993</v>
      </c>
      <c r="J141" s="44">
        <v>39.799999999999997</v>
      </c>
      <c r="K141" s="45">
        <v>430</v>
      </c>
    </row>
    <row r="142" spans="1:11" ht="15.75" customHeight="1" x14ac:dyDescent="0.3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4.4" x14ac:dyDescent="0.3">
      <c r="A143" s="24"/>
      <c r="B143" s="16"/>
      <c r="C143" s="11"/>
      <c r="D143" s="7" t="s">
        <v>24</v>
      </c>
      <c r="E143" s="43" t="s">
        <v>53</v>
      </c>
      <c r="F143" s="44">
        <v>150</v>
      </c>
      <c r="G143" s="44">
        <v>2.2999999999999998</v>
      </c>
      <c r="H143" s="44">
        <v>0.8</v>
      </c>
      <c r="I143" s="44">
        <v>31.5</v>
      </c>
      <c r="J143" s="44">
        <v>146</v>
      </c>
      <c r="K143" s="45"/>
    </row>
    <row r="144" spans="1:11" ht="14.4" x14ac:dyDescent="0.3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4.4" x14ac:dyDescent="0.3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>SUM(G139:G145)</f>
        <v>15.5</v>
      </c>
      <c r="H146" s="20">
        <f>SUM(H139:H145)</f>
        <v>15.600000000000001</v>
      </c>
      <c r="I146" s="20">
        <f>SUM(I139:I145)</f>
        <v>69.400000000000006</v>
      </c>
      <c r="J146" s="20">
        <f>SUM(J139:J145)</f>
        <v>493.2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49</v>
      </c>
      <c r="F147" s="44">
        <v>60</v>
      </c>
      <c r="G147" s="44">
        <v>0.7</v>
      </c>
      <c r="H147" s="44">
        <v>0.1</v>
      </c>
      <c r="I147" s="44">
        <v>2.2999999999999998</v>
      </c>
      <c r="J147" s="44">
        <v>13.2</v>
      </c>
      <c r="K147" s="45">
        <v>3</v>
      </c>
    </row>
    <row r="148" spans="1:11" ht="26.4" x14ac:dyDescent="0.3">
      <c r="A148" s="24"/>
      <c r="B148" s="16"/>
      <c r="C148" s="11"/>
      <c r="D148" s="7" t="s">
        <v>27</v>
      </c>
      <c r="E148" s="43" t="s">
        <v>77</v>
      </c>
      <c r="F148" s="44">
        <v>250</v>
      </c>
      <c r="G148" s="44">
        <v>2</v>
      </c>
      <c r="H148" s="44">
        <v>5.8</v>
      </c>
      <c r="I148" s="44">
        <v>11</v>
      </c>
      <c r="J148" s="44">
        <v>107.2</v>
      </c>
      <c r="K148" s="45">
        <v>102</v>
      </c>
    </row>
    <row r="149" spans="1:11" ht="14.4" x14ac:dyDescent="0.3">
      <c r="A149" s="24"/>
      <c r="B149" s="16"/>
      <c r="C149" s="11"/>
      <c r="D149" s="7" t="s">
        <v>28</v>
      </c>
      <c r="E149" s="43" t="s">
        <v>78</v>
      </c>
      <c r="F149" s="44">
        <v>100</v>
      </c>
      <c r="G149" s="44">
        <v>13.8</v>
      </c>
      <c r="H149" s="44">
        <v>13.6</v>
      </c>
      <c r="I149" s="44">
        <v>34.799999999999997</v>
      </c>
      <c r="J149" s="44">
        <v>325.7</v>
      </c>
      <c r="K149" s="45">
        <v>260</v>
      </c>
    </row>
    <row r="150" spans="1:11" ht="26.4" x14ac:dyDescent="0.3">
      <c r="A150" s="24"/>
      <c r="B150" s="16"/>
      <c r="C150" s="11"/>
      <c r="D150" s="7" t="s">
        <v>29</v>
      </c>
      <c r="E150" s="43" t="s">
        <v>79</v>
      </c>
      <c r="F150" s="44">
        <v>150</v>
      </c>
      <c r="G150" s="44">
        <v>5.4</v>
      </c>
      <c r="H150" s="44">
        <v>4.8</v>
      </c>
      <c r="I150" s="44">
        <v>34.4</v>
      </c>
      <c r="J150" s="44">
        <v>207.8</v>
      </c>
      <c r="K150" s="45">
        <v>323</v>
      </c>
    </row>
    <row r="151" spans="1:11" ht="14.4" x14ac:dyDescent="0.3">
      <c r="A151" s="24"/>
      <c r="B151" s="16"/>
      <c r="C151" s="11"/>
      <c r="D151" s="7" t="s">
        <v>30</v>
      </c>
      <c r="E151" s="43" t="s">
        <v>39</v>
      </c>
      <c r="F151" s="44">
        <v>200</v>
      </c>
      <c r="G151" s="44">
        <v>0</v>
      </c>
      <c r="H151" s="44">
        <v>0</v>
      </c>
      <c r="I151" s="44">
        <v>9.6999999999999993</v>
      </c>
      <c r="J151" s="44">
        <v>39.799999999999997</v>
      </c>
      <c r="K151" s="45">
        <v>430</v>
      </c>
    </row>
    <row r="152" spans="1:11" ht="14.4" x14ac:dyDescent="0.3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4.4" x14ac:dyDescent="0.3">
      <c r="A153" s="24"/>
      <c r="B153" s="16"/>
      <c r="C153" s="11"/>
      <c r="D153" s="7" t="s">
        <v>32</v>
      </c>
      <c r="E153" s="43" t="s">
        <v>40</v>
      </c>
      <c r="F153" s="44">
        <v>20</v>
      </c>
      <c r="G153" s="44">
        <v>1.3</v>
      </c>
      <c r="H153" s="44">
        <v>0.2</v>
      </c>
      <c r="I153" s="44">
        <v>8.5</v>
      </c>
      <c r="J153" s="44">
        <v>42</v>
      </c>
      <c r="K153" s="45"/>
    </row>
    <row r="154" spans="1:11" ht="14.4" x14ac:dyDescent="0.3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 x14ac:dyDescent="0.3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33</v>
      </c>
      <c r="E156" s="12"/>
      <c r="F156" s="20">
        <f>SUM(F147:F155)</f>
        <v>780</v>
      </c>
      <c r="G156" s="20">
        <f>SUM(G147:G155)</f>
        <v>23.2</v>
      </c>
      <c r="H156" s="20">
        <f>SUM(H147:H155)</f>
        <v>24.5</v>
      </c>
      <c r="I156" s="20">
        <f>SUM(I147:I155)</f>
        <v>100.7</v>
      </c>
      <c r="J156" s="20">
        <f>SUM(J147:J155)</f>
        <v>735.7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1280</v>
      </c>
      <c r="G157" s="33">
        <f>G146+G156</f>
        <v>38.700000000000003</v>
      </c>
      <c r="H157" s="33">
        <f>H146+H156</f>
        <v>40.1</v>
      </c>
      <c r="I157" s="33">
        <f>I146+I156</f>
        <v>170.10000000000002</v>
      </c>
      <c r="J157" s="33">
        <f>J146+J156</f>
        <v>1228.9000000000001</v>
      </c>
      <c r="K157" s="33"/>
    </row>
    <row r="158" spans="1:11" ht="26.4" x14ac:dyDescent="0.3">
      <c r="A158" s="21">
        <v>2</v>
      </c>
      <c r="B158" s="22">
        <v>4</v>
      </c>
      <c r="C158" s="23" t="s">
        <v>20</v>
      </c>
      <c r="D158" s="5" t="s">
        <v>21</v>
      </c>
      <c r="E158" s="40" t="s">
        <v>80</v>
      </c>
      <c r="F158" s="41">
        <v>180</v>
      </c>
      <c r="G158" s="41">
        <v>13.7</v>
      </c>
      <c r="H158" s="41">
        <v>6.8</v>
      </c>
      <c r="I158" s="41">
        <v>34.1</v>
      </c>
      <c r="J158" s="41">
        <v>259.2</v>
      </c>
      <c r="K158" s="42">
        <v>222</v>
      </c>
    </row>
    <row r="159" spans="1:11" ht="14.4" x14ac:dyDescent="0.3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 x14ac:dyDescent="0.3">
      <c r="A160" s="24"/>
      <c r="B160" s="16"/>
      <c r="C160" s="11"/>
      <c r="D160" s="7" t="s">
        <v>22</v>
      </c>
      <c r="E160" s="43" t="s">
        <v>39</v>
      </c>
      <c r="F160" s="44">
        <v>200</v>
      </c>
      <c r="G160" s="44">
        <v>0</v>
      </c>
      <c r="H160" s="44">
        <v>0</v>
      </c>
      <c r="I160" s="44">
        <v>9.6999999999999993</v>
      </c>
      <c r="J160" s="44">
        <v>39.799999999999997</v>
      </c>
      <c r="K160" s="45">
        <v>430</v>
      </c>
    </row>
    <row r="161" spans="1:11" ht="14.4" x14ac:dyDescent="0.3">
      <c r="A161" s="24"/>
      <c r="B161" s="16"/>
      <c r="C161" s="11"/>
      <c r="D161" s="7" t="s">
        <v>23</v>
      </c>
      <c r="E161" s="43" t="s">
        <v>48</v>
      </c>
      <c r="F161" s="44">
        <v>30</v>
      </c>
      <c r="G161" s="44">
        <v>1.6</v>
      </c>
      <c r="H161" s="44">
        <v>8.8000000000000007</v>
      </c>
      <c r="I161" s="44">
        <v>10.4</v>
      </c>
      <c r="J161" s="44">
        <v>131</v>
      </c>
      <c r="K161" s="45"/>
    </row>
    <row r="162" spans="1:11" ht="14.4" x14ac:dyDescent="0.3">
      <c r="A162" s="24"/>
      <c r="B162" s="16"/>
      <c r="C162" s="11"/>
      <c r="D162" s="7" t="s">
        <v>24</v>
      </c>
      <c r="E162" s="43" t="s">
        <v>41</v>
      </c>
      <c r="F162" s="44">
        <v>130</v>
      </c>
      <c r="G162" s="44">
        <v>0.5</v>
      </c>
      <c r="H162" s="44">
        <v>0.5</v>
      </c>
      <c r="I162" s="44">
        <v>12.7</v>
      </c>
      <c r="J162" s="44">
        <v>58.8</v>
      </c>
      <c r="K162" s="45"/>
    </row>
    <row r="163" spans="1:11" ht="14.4" x14ac:dyDescent="0.3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4.4" x14ac:dyDescent="0.3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33</v>
      </c>
      <c r="E165" s="9"/>
      <c r="F165" s="20">
        <f>SUM(F158:F164)</f>
        <v>540</v>
      </c>
      <c r="G165" s="20">
        <f>SUM(G158:G164)</f>
        <v>15.799999999999999</v>
      </c>
      <c r="H165" s="20">
        <f>SUM(H158:H164)</f>
        <v>16.100000000000001</v>
      </c>
      <c r="I165" s="20">
        <f>SUM(I158:I164)</f>
        <v>66.899999999999991</v>
      </c>
      <c r="J165" s="20">
        <f>SUM(J158:J164)</f>
        <v>488.8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42</v>
      </c>
      <c r="F166" s="44">
        <v>60</v>
      </c>
      <c r="G166" s="44">
        <v>0.5</v>
      </c>
      <c r="H166" s="44">
        <v>0.1</v>
      </c>
      <c r="I166" s="44">
        <v>1</v>
      </c>
      <c r="J166" s="44">
        <v>7.1</v>
      </c>
      <c r="K166" s="45">
        <v>2</v>
      </c>
    </row>
    <row r="167" spans="1:11" ht="14.4" x14ac:dyDescent="0.3">
      <c r="A167" s="24"/>
      <c r="B167" s="16"/>
      <c r="C167" s="11"/>
      <c r="D167" s="7" t="s">
        <v>27</v>
      </c>
      <c r="E167" s="43" t="s">
        <v>81</v>
      </c>
      <c r="F167" s="44">
        <v>250</v>
      </c>
      <c r="G167" s="44">
        <v>2.1</v>
      </c>
      <c r="H167" s="44">
        <v>6.6</v>
      </c>
      <c r="I167" s="44">
        <v>28.1</v>
      </c>
      <c r="J167" s="44">
        <v>185.2</v>
      </c>
      <c r="K167" s="45">
        <v>99</v>
      </c>
    </row>
    <row r="168" spans="1:11" ht="14.4" x14ac:dyDescent="0.3">
      <c r="A168" s="24"/>
      <c r="B168" s="16"/>
      <c r="C168" s="11"/>
      <c r="D168" s="7" t="s">
        <v>28</v>
      </c>
      <c r="E168" s="43" t="s">
        <v>82</v>
      </c>
      <c r="F168" s="44">
        <v>200</v>
      </c>
      <c r="G168" s="44">
        <v>18.100000000000001</v>
      </c>
      <c r="H168" s="44">
        <v>16.5</v>
      </c>
      <c r="I168" s="44">
        <v>38.4</v>
      </c>
      <c r="J168" s="44">
        <v>385.1</v>
      </c>
      <c r="K168" s="45">
        <v>139</v>
      </c>
    </row>
    <row r="169" spans="1:11" ht="14.4" x14ac:dyDescent="0.3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4.4" x14ac:dyDescent="0.3">
      <c r="A170" s="24"/>
      <c r="B170" s="16"/>
      <c r="C170" s="11"/>
      <c r="D170" s="7" t="s">
        <v>30</v>
      </c>
      <c r="E170" s="43" t="s">
        <v>68</v>
      </c>
      <c r="F170" s="44">
        <v>180</v>
      </c>
      <c r="G170" s="44">
        <v>0.1</v>
      </c>
      <c r="H170" s="44">
        <v>0.1</v>
      </c>
      <c r="I170" s="44">
        <v>16.7</v>
      </c>
      <c r="J170" s="44">
        <v>69.8</v>
      </c>
      <c r="K170" s="45">
        <v>438</v>
      </c>
    </row>
    <row r="171" spans="1:11" ht="14.4" x14ac:dyDescent="0.3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4.4" x14ac:dyDescent="0.3">
      <c r="A172" s="24"/>
      <c r="B172" s="16"/>
      <c r="C172" s="11"/>
      <c r="D172" s="7" t="s">
        <v>32</v>
      </c>
      <c r="E172" s="43" t="s">
        <v>40</v>
      </c>
      <c r="F172" s="44">
        <v>40</v>
      </c>
      <c r="G172" s="44">
        <v>2.6</v>
      </c>
      <c r="H172" s="44">
        <v>0.4</v>
      </c>
      <c r="I172" s="44">
        <v>17</v>
      </c>
      <c r="J172" s="44">
        <v>84.1</v>
      </c>
      <c r="K172" s="45"/>
    </row>
    <row r="173" spans="1:11" ht="14.4" x14ac:dyDescent="0.3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 x14ac:dyDescent="0.3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33</v>
      </c>
      <c r="E175" s="12"/>
      <c r="F175" s="20">
        <f>SUM(F166:F174)</f>
        <v>730</v>
      </c>
      <c r="G175" s="20">
        <f>SUM(G166:G174)</f>
        <v>23.400000000000006</v>
      </c>
      <c r="H175" s="20">
        <f>SUM(H166:H174)</f>
        <v>23.7</v>
      </c>
      <c r="I175" s="20">
        <f>SUM(I166:I174)</f>
        <v>101.2</v>
      </c>
      <c r="J175" s="20">
        <f>SUM(J166:J174)</f>
        <v>731.3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1270</v>
      </c>
      <c r="G176" s="33">
        <f>G165+G175</f>
        <v>39.200000000000003</v>
      </c>
      <c r="H176" s="33">
        <f>H165+H175</f>
        <v>39.799999999999997</v>
      </c>
      <c r="I176" s="33">
        <f>I165+I175</f>
        <v>168.1</v>
      </c>
      <c r="J176" s="33">
        <f>J165+J175</f>
        <v>1220.0999999999999</v>
      </c>
      <c r="K176" s="33"/>
    </row>
    <row r="177" spans="1:11" ht="14.4" x14ac:dyDescent="0.3">
      <c r="A177" s="21">
        <v>2</v>
      </c>
      <c r="B177" s="22">
        <v>5</v>
      </c>
      <c r="C177" s="23" t="s">
        <v>20</v>
      </c>
      <c r="D177" s="5" t="s">
        <v>21</v>
      </c>
      <c r="E177" s="40" t="s">
        <v>83</v>
      </c>
      <c r="F177" s="41">
        <v>150</v>
      </c>
      <c r="G177" s="41">
        <v>11.2</v>
      </c>
      <c r="H177" s="41">
        <v>15.1</v>
      </c>
      <c r="I177" s="41">
        <v>29.5</v>
      </c>
      <c r="J177" s="41">
        <v>307.3</v>
      </c>
      <c r="K177" s="42">
        <v>184</v>
      </c>
    </row>
    <row r="178" spans="1:11" ht="14.4" x14ac:dyDescent="0.3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 x14ac:dyDescent="0.3">
      <c r="A179" s="24"/>
      <c r="B179" s="16"/>
      <c r="C179" s="11"/>
      <c r="D179" s="7" t="s">
        <v>22</v>
      </c>
      <c r="E179" s="43" t="s">
        <v>39</v>
      </c>
      <c r="F179" s="44">
        <v>200</v>
      </c>
      <c r="G179" s="44">
        <v>0</v>
      </c>
      <c r="H179" s="44">
        <v>0</v>
      </c>
      <c r="I179" s="44">
        <v>9.6999999999999993</v>
      </c>
      <c r="J179" s="44">
        <v>39.799999999999997</v>
      </c>
      <c r="K179" s="45">
        <v>430</v>
      </c>
    </row>
    <row r="180" spans="1:11" ht="14.4" x14ac:dyDescent="0.3">
      <c r="A180" s="24"/>
      <c r="B180" s="16"/>
      <c r="C180" s="11"/>
      <c r="D180" s="7" t="s">
        <v>23</v>
      </c>
      <c r="E180" s="43" t="s">
        <v>84</v>
      </c>
      <c r="F180" s="44">
        <v>50</v>
      </c>
      <c r="G180" s="44">
        <v>3.3</v>
      </c>
      <c r="H180" s="44">
        <v>0.4</v>
      </c>
      <c r="I180" s="44">
        <v>21.2</v>
      </c>
      <c r="J180" s="44">
        <v>102</v>
      </c>
      <c r="K180" s="45"/>
    </row>
    <row r="181" spans="1:11" ht="14.4" x14ac:dyDescent="0.3">
      <c r="A181" s="24"/>
      <c r="B181" s="16"/>
      <c r="C181" s="11"/>
      <c r="D181" s="7" t="s">
        <v>24</v>
      </c>
      <c r="E181" s="43" t="s">
        <v>85</v>
      </c>
      <c r="F181" s="44">
        <v>100</v>
      </c>
      <c r="G181" s="44">
        <v>0.8</v>
      </c>
      <c r="H181" s="44">
        <v>0.2</v>
      </c>
      <c r="I181" s="44">
        <v>7.5</v>
      </c>
      <c r="J181" s="44">
        <v>35.9</v>
      </c>
      <c r="K181" s="45"/>
    </row>
    <row r="182" spans="1:11" ht="14.4" x14ac:dyDescent="0.3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4.4" x14ac:dyDescent="0.3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3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>SUM(G177:G183)</f>
        <v>15.3</v>
      </c>
      <c r="H184" s="20">
        <f>SUM(H177:H183)</f>
        <v>15.7</v>
      </c>
      <c r="I184" s="20">
        <f>SUM(I177:I183)</f>
        <v>67.900000000000006</v>
      </c>
      <c r="J184" s="20">
        <f>SUM(J177:J183)</f>
        <v>485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49</v>
      </c>
      <c r="F185" s="44">
        <v>60</v>
      </c>
      <c r="G185" s="44">
        <v>0.7</v>
      </c>
      <c r="H185" s="44">
        <v>0.1</v>
      </c>
      <c r="I185" s="44">
        <v>2.2999999999999998</v>
      </c>
      <c r="J185" s="44">
        <v>13.2</v>
      </c>
      <c r="K185" s="45">
        <v>3</v>
      </c>
    </row>
    <row r="186" spans="1:11" ht="14.4" x14ac:dyDescent="0.3">
      <c r="A186" s="24"/>
      <c r="B186" s="16"/>
      <c r="C186" s="11"/>
      <c r="D186" s="7" t="s">
        <v>27</v>
      </c>
      <c r="E186" s="43" t="s">
        <v>61</v>
      </c>
      <c r="F186" s="44">
        <v>250</v>
      </c>
      <c r="G186" s="44">
        <v>3.8</v>
      </c>
      <c r="H186" s="44">
        <v>7.3</v>
      </c>
      <c r="I186" s="44">
        <v>34.6</v>
      </c>
      <c r="J186" s="44">
        <v>225.3</v>
      </c>
      <c r="K186" s="45">
        <v>82</v>
      </c>
    </row>
    <row r="187" spans="1:11" ht="26.4" x14ac:dyDescent="0.3">
      <c r="A187" s="24"/>
      <c r="B187" s="16"/>
      <c r="C187" s="11"/>
      <c r="D187" s="7" t="s">
        <v>28</v>
      </c>
      <c r="E187" s="43" t="s">
        <v>86</v>
      </c>
      <c r="F187" s="44">
        <v>180</v>
      </c>
      <c r="G187" s="44">
        <v>17.600000000000001</v>
      </c>
      <c r="H187" s="44">
        <v>15.9</v>
      </c>
      <c r="I187" s="44">
        <v>45.1</v>
      </c>
      <c r="J187" s="44">
        <v>404.9</v>
      </c>
      <c r="K187" s="45">
        <v>371</v>
      </c>
    </row>
    <row r="188" spans="1:11" ht="14.4" x14ac:dyDescent="0.3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4.4" x14ac:dyDescent="0.3">
      <c r="A189" s="24"/>
      <c r="B189" s="16"/>
      <c r="C189" s="11"/>
      <c r="D189" s="7" t="s">
        <v>30</v>
      </c>
      <c r="E189" s="43" t="s">
        <v>39</v>
      </c>
      <c r="F189" s="44">
        <v>200</v>
      </c>
      <c r="G189" s="44">
        <v>0</v>
      </c>
      <c r="H189" s="44">
        <v>0</v>
      </c>
      <c r="I189" s="44">
        <v>9.6999999999999993</v>
      </c>
      <c r="J189" s="44">
        <v>39.799999999999997</v>
      </c>
      <c r="K189" s="45">
        <v>430</v>
      </c>
    </row>
    <row r="190" spans="1:11" ht="14.4" x14ac:dyDescent="0.3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4.4" x14ac:dyDescent="0.3">
      <c r="A191" s="24"/>
      <c r="B191" s="16"/>
      <c r="C191" s="11"/>
      <c r="D191" s="7" t="s">
        <v>32</v>
      </c>
      <c r="E191" s="43" t="s">
        <v>40</v>
      </c>
      <c r="F191" s="44">
        <v>20</v>
      </c>
      <c r="G191" s="44">
        <v>1.3</v>
      </c>
      <c r="H191" s="44">
        <v>0.2</v>
      </c>
      <c r="I191" s="44">
        <v>8.5</v>
      </c>
      <c r="J191" s="44">
        <v>42</v>
      </c>
      <c r="K191" s="45"/>
    </row>
    <row r="192" spans="1:11" ht="14.4" x14ac:dyDescent="0.3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4.4" x14ac:dyDescent="0.3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33</v>
      </c>
      <c r="E194" s="12"/>
      <c r="F194" s="20">
        <f>SUM(F185:F193)</f>
        <v>710</v>
      </c>
      <c r="G194" s="20">
        <f>SUM(G185:G193)</f>
        <v>23.400000000000002</v>
      </c>
      <c r="H194" s="20">
        <f>SUM(H185:H193)</f>
        <v>23.5</v>
      </c>
      <c r="I194" s="20">
        <f>SUM(I185:I193)</f>
        <v>100.2</v>
      </c>
      <c r="J194" s="20">
        <f>SUM(J185:J193)</f>
        <v>725.19999999999993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1210</v>
      </c>
      <c r="G195" s="33">
        <f>G184+G194</f>
        <v>38.700000000000003</v>
      </c>
      <c r="H195" s="33">
        <f>H184+H194</f>
        <v>39.200000000000003</v>
      </c>
      <c r="I195" s="33">
        <f>I184+I194</f>
        <v>168.10000000000002</v>
      </c>
      <c r="J195" s="33">
        <f>J184+J194</f>
        <v>1210.1999999999998</v>
      </c>
      <c r="K195" s="33"/>
    </row>
    <row r="196" spans="1:11" ht="13.8" thickBot="1" x14ac:dyDescent="0.3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1260</v>
      </c>
      <c r="G196" s="35">
        <f>(G24+G43+G62+G81+G100+G119+G138+G157+G176+G195)/(IF(G24=0,0,1)+IF(G43=0,0,1)+IF(G62=0,0,1)+IF(G81=0,0,1)+IF(G100=0,0,1)+IF(G119=0,0,1)+IF(G138=0,0,1)+IF(G157=0,0,1)+IF(G176=0,0,1)+IF(G195=0,0,1))</f>
        <v>39.03</v>
      </c>
      <c r="H196" s="35">
        <f>(H24+H43+H62+H81+H100+H119+H138+H157+H176+H195)/(IF(H24=0,0,1)+IF(H43=0,0,1)+IF(H62=0,0,1)+IF(H81=0,0,1)+IF(H100=0,0,1)+IF(H119=0,0,1)+IF(H138=0,0,1)+IF(H157=0,0,1)+IF(H176=0,0,1)+IF(H195=0,0,1))</f>
        <v>39.840000000000003</v>
      </c>
      <c r="I196" s="35">
        <f>(I24+I43+I62+I81+I100+I119+I138+I157+I176+I195)/(IF(I24=0,0,1)+IF(I43=0,0,1)+IF(I62=0,0,1)+IF(I81=0,0,1)+IF(I100=0,0,1)+IF(I119=0,0,1)+IF(I138=0,0,1)+IF(I157=0,0,1)+IF(I176=0,0,1)+IF(I195=0,0,1))</f>
        <v>170.87999999999997</v>
      </c>
      <c r="J196" s="35">
        <f>(J24+J43+J62+J81+J100+J119+J138+J157+J176+J195)/(IF(J24=0,0,1)+IF(J43=0,0,1)+IF(J62=0,0,1)+IF(J81=0,0,1)+IF(J100=0,0,1)+IF(J119=0,0,1)+IF(J138=0,0,1)+IF(J157=0,0,1)+IF(J176=0,0,1)+IF(J195=0,0,1))</f>
        <v>1230.8899999999999</v>
      </c>
      <c r="K196" s="35"/>
    </row>
  </sheetData>
  <sheetProtection sheet="1" objects="1" scenarios="1"/>
  <mergeCells count="15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2022-05-16T14:23:56Z</dcterms:created>
  <dcterms:modified xsi:type="dcterms:W3CDTF">2023-10-25T13:57:07Z</dcterms:modified>
</cp:coreProperties>
</file>